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3" i="1"/>
  <c r="C52" s="1"/>
  <c r="C12"/>
  <c r="E52"/>
  <c r="D52"/>
  <c r="E69"/>
  <c r="E68" s="1"/>
  <c r="D69"/>
  <c r="D68" s="1"/>
  <c r="C68"/>
  <c r="C69"/>
  <c r="E66"/>
  <c r="D66"/>
  <c r="C66"/>
  <c r="E64"/>
  <c r="E63" s="1"/>
  <c r="D64"/>
  <c r="D63" s="1"/>
  <c r="C63"/>
  <c r="C64"/>
  <c r="E61"/>
  <c r="D61"/>
  <c r="C61"/>
  <c r="E59"/>
  <c r="D59"/>
  <c r="C59"/>
  <c r="E57"/>
  <c r="D57"/>
  <c r="C57"/>
  <c r="E54"/>
  <c r="D54"/>
  <c r="C54"/>
  <c r="E47"/>
  <c r="E46" s="1"/>
  <c r="D47"/>
  <c r="D46" s="1"/>
  <c r="C47"/>
  <c r="C46" s="1"/>
  <c r="E41"/>
  <c r="D41"/>
  <c r="C41"/>
  <c r="E44"/>
  <c r="E43" s="1"/>
  <c r="D44"/>
  <c r="D43" s="1"/>
  <c r="C44"/>
  <c r="C43" s="1"/>
  <c r="E37"/>
  <c r="E36" s="1"/>
  <c r="E35" s="1"/>
  <c r="D37"/>
  <c r="D36" s="1"/>
  <c r="D35" s="1"/>
  <c r="C37"/>
  <c r="C36" s="1"/>
  <c r="C35" s="1"/>
  <c r="E32"/>
  <c r="E31" s="1"/>
  <c r="E33"/>
  <c r="D33"/>
  <c r="D32" s="1"/>
  <c r="D31" s="1"/>
  <c r="C33"/>
  <c r="C32" s="1"/>
  <c r="C31" s="1"/>
  <c r="C29"/>
  <c r="C28" s="1"/>
  <c r="E29"/>
  <c r="E28" s="1"/>
  <c r="D29"/>
  <c r="D28" s="1"/>
  <c r="E24"/>
  <c r="D24"/>
  <c r="C24"/>
  <c r="E26"/>
  <c r="D26"/>
  <c r="C26"/>
  <c r="E21"/>
  <c r="D21"/>
  <c r="C21"/>
  <c r="E18"/>
  <c r="E17" s="1"/>
  <c r="D18"/>
  <c r="D17" s="1"/>
  <c r="C18"/>
  <c r="C17" s="1"/>
  <c r="E13"/>
  <c r="E12" s="1"/>
  <c r="D13"/>
  <c r="D12" s="1"/>
  <c r="C13"/>
  <c r="C56" l="1"/>
  <c r="C51"/>
  <c r="C50" s="1"/>
  <c r="C49" s="1"/>
  <c r="E51"/>
  <c r="E50" s="1"/>
  <c r="E49" s="1"/>
  <c r="D51"/>
  <c r="D50" s="1"/>
  <c r="D49" s="1"/>
  <c r="E23"/>
  <c r="D23"/>
  <c r="E20"/>
  <c r="C23"/>
  <c r="C40"/>
  <c r="C39" s="1"/>
  <c r="D20"/>
  <c r="E40"/>
  <c r="E39" s="1"/>
  <c r="C20"/>
  <c r="C11" s="1"/>
  <c r="D40"/>
  <c r="D39" s="1"/>
  <c r="C10" l="1"/>
  <c r="D11"/>
  <c r="D10" s="1"/>
  <c r="E11"/>
  <c r="E10" s="1"/>
</calcChain>
</file>

<file path=xl/sharedStrings.xml><?xml version="1.0" encoding="utf-8"?>
<sst xmlns="http://schemas.openxmlformats.org/spreadsheetml/2006/main" count="130" uniqueCount="129">
  <si>
    <t xml:space="preserve">                                                                                                                                                                    рублей</t>
  </si>
  <si>
    <t>Код бюджетной классификации Российской Федерации</t>
  </si>
  <si>
    <t>Наименование доходов</t>
  </si>
  <si>
    <t>Сумма на 2022 год</t>
  </si>
  <si>
    <t>Сумма на 2023 год</t>
  </si>
  <si>
    <t>Сумма на 2024 год</t>
  </si>
  <si>
    <t xml:space="preserve">         ВСЕГО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</si>
  <si>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</si>
  <si>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</si>
  <si>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</si>
  <si>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</si>
  <si>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</si>
  <si>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</si>
  <si>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</si>
  <si>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</si>
  <si>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</si>
  <si>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</si>
  <si>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</si>
  <si>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</si>
  <si>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</si>
  <si>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</si>
  <si>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</si>
  <si>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</si>
  <si>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</si>
  <si>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</si>
  <si>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</si>
  <si>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</si>
  <si>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</si>
  <si>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</si>
  <si>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</si>
  <si>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</si>
  <si>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</si>
  <si>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</si>
  <si>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</si>
  <si>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</si>
  <si>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</si>
  <si>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</si>
  <si>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</si>
  <si>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</si>
  <si>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</si>
  <si>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</si>
  <si>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</si>
  <si>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</si>
  <si>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</si>
  <si>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</si>
  <si>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</si>
  <si>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</si>
  <si>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</si>
  <si>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</si>
  <si>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</si>
  <si>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</si>
  <si>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</si>
  <si>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</si>
  <si>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</si>
  <si>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</si>
  <si>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</si>
  <si>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</si>
  <si>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</si>
  <si>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</si>
  <si>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</si>
  <si>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</si>
  <si>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</si>
  <si>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</si>
  <si>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</si>
  <si>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</si>
  <si>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</si>
  <si>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</si>
  <si>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</si>
  <si>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</si>
  <si>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</si>
  <si>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</si>
  <si>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</si>
  <si>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</si>
  <si>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федеральным государственным органом, федеральным казенным учреждением, государственной корпорацией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</si>
  <si>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</si>
  <si>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</si>
  <si>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</si>
  <si>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>ПРОЧИЕ НЕНАЛОГОВЫЕ ДОХОДЫ</t>
  </si>
  <si>
    <t>1 17 15000 00 0000 150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</si>
  <si>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</si>
  <si>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</si>
  <si>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</si>
  <si>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</si>
  <si>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</si>
  <si>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</si>
  <si>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</si>
  <si>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</si>
  <si>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</si>
  <si>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</si>
  <si>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</si>
  <si>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</si>
  <si>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</si>
  <si>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</si>
  <si>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</si>
  <si>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</si>
  <si>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</si>
  <si>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</si>
  <si>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</si>
  <si>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2 02 25519 00 0000 150</t>
  </si>
  <si>
    <t>Субсидии бюджетам на поддержку отрасли культуры</t>
  </si>
  <si>
    <t>2 02 25519 10 0000 150</t>
  </si>
  <si>
    <t>Субсидии бюджетам сельских поселений на поддержку отрасли культуры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</si>
  <si>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</si>
  <si>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</si>
  <si>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</si>
  <si>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</si>
  <si>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</si>
  <si>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</si>
  <si>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</si>
  <si>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</si>
  <si>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</si>
  <si>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</si>
  <si>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</si>
  <si>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</si>
  <si>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</si>
  <si>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</si>
  <si>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</si>
  <si>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</si>
  <si>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</si>
  <si>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</si>
  <si>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</si>
  <si>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</si>
  <si>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</si>
  <si>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</si>
  <si>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</si>
  <si>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</si>
  <si>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Приложение № 2</t>
  </si>
  <si>
    <t>Поступления доходов в бюджет  муниципального образования "Зуевский сельсовет" Солнцевского района Курской области на 2022 год и на плановый период 2023 и 2024 годов</t>
  </si>
  <si>
    <t>к  решению Собрания депутатов Зуевского сельсовета  Солнцевского района  Курской области  от 22.12.21 г. № 61/11 «О бюджете муниципального образования "Зуевский сельсовет" Солнцевского района Курской области на 2022 год и плановый период 2023 и 2024 годов"(в редакции Решений Собрания депутатов Зуевского сельсовета Солнцевского района Курской области от 04.02.2022 №1/1, от 14.07.2022 №27/5, от 05.08.2022 № 34/6)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</si>
</sst>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wrapText="1" readingOrder="1"/>
    </xf>
    <xf numFmtId="0" fontId="7" fillId="0" borderId="0" xfId="0" applyFont="1"/>
    <xf numFmtId="0" fontId="7" fillId="0" borderId="0" xfId="0" applyFont="1" applyAlignment="1">
      <alignment wrapText="1"/>
    </xf>
    <xf numFmtId="4" fontId="6" fillId="0" borderId="1" xfId="1" applyNumberFormat="1" applyFont="1" applyFill="1" applyBorder="1" applyAlignment="1">
      <alignment horizontal="center" wrapText="1" readingOrder="1"/>
    </xf>
    <xf numFmtId="4" fontId="5" fillId="0" borderId="1" xfId="1" applyNumberFormat="1" applyFont="1" applyFill="1" applyBorder="1" applyAlignment="1">
      <alignment horizontal="center" wrapText="1" readingOrder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/>
    </xf>
    <xf numFmtId="0" fontId="6" fillId="0" borderId="1" xfId="1" applyNumberFormat="1" applyFont="1" applyFill="1" applyBorder="1" applyAlignment="1">
      <alignment horizontal="left" wrapText="1" readingOrder="1"/>
    </xf>
    <xf numFmtId="43" fontId="7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43" fontId="9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43" fontId="10" fillId="0" borderId="1" xfId="0" applyNumberFormat="1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43" fontId="11" fillId="0" borderId="1" xfId="0" applyNumberFormat="1" applyFont="1" applyBorder="1"/>
    <xf numFmtId="0" fontId="11" fillId="0" borderId="1" xfId="0" applyFont="1" applyBorder="1" applyAlignment="1">
      <alignment vertical="top" wrapText="1"/>
    </xf>
    <xf numFmtId="43" fontId="7" fillId="2" borderId="1" xfId="0" applyNumberFormat="1" applyFont="1" applyFill="1" applyBorder="1"/>
    <xf numFmtId="0" fontId="1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0" xfId="0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2"/>
  <sheetViews>
    <sheetView tabSelected="1" view="pageBreakPreview" zoomScale="90" zoomScaleSheetLayoutView="90" workbookViewId="0">
      <selection activeCell="A5" sqref="A5:E5"/>
    </sheetView>
  </sheetViews>
  <sheetFormatPr defaultRowHeight="15"/>
  <cols>
    <col min="1" max="1" width="26.85546875" customWidth="1"/>
    <col min="2" max="2" width="36.140625" customWidth="1"/>
    <col min="3" max="3" width="25.140625" customWidth="1"/>
    <col min="4" max="4" width="21.5703125" customWidth="1"/>
    <col min="5" max="5" width="28.28515625" customWidth="1"/>
  </cols>
  <sheetData>
    <row r="2" spans="1:5" ht="15.75">
      <c r="A2" s="1"/>
      <c r="B2" s="1"/>
      <c r="C2" s="29" t="s">
        <v>126</v>
      </c>
      <c r="D2" s="29"/>
      <c r="E2" s="29"/>
    </row>
    <row r="3" spans="1:5" ht="95.25" customHeight="1">
      <c r="A3" s="6"/>
      <c r="B3" s="6"/>
      <c r="C3" s="32" t="s">
        <v>128</v>
      </c>
      <c r="D3" s="33"/>
      <c r="E3" s="33"/>
    </row>
    <row r="4" spans="1:5" ht="24.75" customHeight="1">
      <c r="A4" s="6"/>
      <c r="B4" s="6"/>
      <c r="C4" s="6"/>
      <c r="D4" s="7"/>
      <c r="E4" s="7"/>
    </row>
    <row r="5" spans="1:5" ht="34.5" customHeight="1">
      <c r="A5" s="31" t="s">
        <v>127</v>
      </c>
      <c r="B5" s="31"/>
      <c r="C5" s="31"/>
      <c r="D5" s="31"/>
      <c r="E5" s="31"/>
    </row>
    <row r="7" spans="1:5" ht="18.75" customHeight="1">
      <c r="A7" s="30" t="s">
        <v>0</v>
      </c>
      <c r="B7" s="30"/>
      <c r="C7" s="30"/>
      <c r="D7" s="30"/>
      <c r="E7" s="30"/>
    </row>
    <row r="8" spans="1:5" ht="38.25" customHeight="1">
      <c r="A8" s="2" t="s">
        <v>1</v>
      </c>
      <c r="B8" s="3" t="s">
        <v>2</v>
      </c>
      <c r="C8" s="2" t="s">
        <v>3</v>
      </c>
      <c r="D8" s="2" t="s">
        <v>4</v>
      </c>
      <c r="E8" s="2" t="s">
        <v>5</v>
      </c>
    </row>
    <row r="9" spans="1:5">
      <c r="A9" s="2">
        <v>1</v>
      </c>
      <c r="B9" s="4">
        <v>2</v>
      </c>
      <c r="C9" s="2">
        <v>3</v>
      </c>
      <c r="D9" s="2">
        <v>4</v>
      </c>
      <c r="E9" s="2">
        <v>5</v>
      </c>
    </row>
    <row r="10" spans="1:5" ht="28.5" customHeight="1">
      <c r="A10" s="5" t="s">
        <v>6</v>
      </c>
      <c r="B10" s="5"/>
      <c r="C10" s="8">
        <f>C11+C49</f>
        <v>12944747.01</v>
      </c>
      <c r="D10" s="8">
        <f t="shared" ref="D10:E10" si="0">D11+D49</f>
        <v>5041976</v>
      </c>
      <c r="E10" s="8">
        <f t="shared" si="0"/>
        <v>5002089</v>
      </c>
    </row>
    <row r="11" spans="1:5" ht="39" customHeight="1">
      <c r="A11" s="16" t="s">
        <v>7</v>
      </c>
      <c r="B11" s="15" t="s">
        <v>8</v>
      </c>
      <c r="C11" s="9">
        <f>C12+C17+C20+C28+C31+C35+C39+C46</f>
        <v>3708021</v>
      </c>
      <c r="D11" s="9">
        <f t="shared" ref="D11:E11" si="1">D12+D17+D20+D28+D31+D35+D39+D46</f>
        <v>3450292</v>
      </c>
      <c r="E11" s="9">
        <f t="shared" si="1"/>
        <v>3510913</v>
      </c>
    </row>
    <row r="12" spans="1:5" ht="37.5" customHeight="1">
      <c r="A12" s="21" t="s">
        <v>9</v>
      </c>
      <c r="B12" s="22" t="s">
        <v>10</v>
      </c>
      <c r="C12" s="23">
        <f>C13</f>
        <v>426949</v>
      </c>
      <c r="D12" s="23">
        <f t="shared" ref="D12:E12" si="2">D13</f>
        <v>449173</v>
      </c>
      <c r="E12" s="23">
        <f t="shared" si="2"/>
        <v>474828</v>
      </c>
    </row>
    <row r="13" spans="1:5" ht="22.5" customHeight="1">
      <c r="A13" s="21" t="s">
        <v>11</v>
      </c>
      <c r="B13" s="22" t="s">
        <v>12</v>
      </c>
      <c r="C13" s="23">
        <f>C14+C15+C16</f>
        <v>426949</v>
      </c>
      <c r="D13" s="23">
        <f t="shared" ref="D13:E13" si="3">D14+D15+D16</f>
        <v>449173</v>
      </c>
      <c r="E13" s="23">
        <f t="shared" si="3"/>
        <v>474828</v>
      </c>
    </row>
    <row r="14" spans="1:5" ht="135" customHeight="1">
      <c r="A14" s="12" t="s">
        <v>13</v>
      </c>
      <c r="B14" s="13" t="s">
        <v>14</v>
      </c>
      <c r="C14" s="17">
        <v>397873</v>
      </c>
      <c r="D14" s="17">
        <v>420091</v>
      </c>
      <c r="E14" s="17">
        <v>445738</v>
      </c>
    </row>
    <row r="15" spans="1:5" ht="210" customHeight="1">
      <c r="A15" s="12" t="s">
        <v>15</v>
      </c>
      <c r="B15" s="13" t="s">
        <v>16</v>
      </c>
      <c r="C15" s="17">
        <v>118</v>
      </c>
      <c r="D15" s="17">
        <v>124</v>
      </c>
      <c r="E15" s="17">
        <v>132</v>
      </c>
    </row>
    <row r="16" spans="1:5" ht="84.75" customHeight="1">
      <c r="A16" s="12" t="s">
        <v>17</v>
      </c>
      <c r="B16" s="13" t="s">
        <v>18</v>
      </c>
      <c r="C16" s="17">
        <v>28958</v>
      </c>
      <c r="D16" s="17">
        <v>28958</v>
      </c>
      <c r="E16" s="17">
        <v>28958</v>
      </c>
    </row>
    <row r="17" spans="1:5" ht="37.5" customHeight="1">
      <c r="A17" s="18" t="s">
        <v>19</v>
      </c>
      <c r="B17" s="19" t="s">
        <v>20</v>
      </c>
      <c r="C17" s="20">
        <f>C18</f>
        <v>842142</v>
      </c>
      <c r="D17" s="20">
        <f t="shared" ref="D17:E18" si="4">D18</f>
        <v>874143</v>
      </c>
      <c r="E17" s="20">
        <f t="shared" si="4"/>
        <v>909109</v>
      </c>
    </row>
    <row r="18" spans="1:5" ht="31.5" customHeight="1">
      <c r="A18" s="12" t="s">
        <v>21</v>
      </c>
      <c r="B18" s="13" t="s">
        <v>22</v>
      </c>
      <c r="C18" s="17">
        <f>C19</f>
        <v>842142</v>
      </c>
      <c r="D18" s="17">
        <f t="shared" si="4"/>
        <v>874143</v>
      </c>
      <c r="E18" s="17">
        <f t="shared" si="4"/>
        <v>909109</v>
      </c>
    </row>
    <row r="19" spans="1:5" ht="31.5" customHeight="1">
      <c r="A19" s="12" t="s">
        <v>23</v>
      </c>
      <c r="B19" s="13" t="s">
        <v>22</v>
      </c>
      <c r="C19" s="17">
        <v>842142</v>
      </c>
      <c r="D19" s="17">
        <v>874143</v>
      </c>
      <c r="E19" s="17">
        <v>909109</v>
      </c>
    </row>
    <row r="20" spans="1:5">
      <c r="A20" s="18" t="s">
        <v>24</v>
      </c>
      <c r="B20" s="19" t="s">
        <v>25</v>
      </c>
      <c r="C20" s="20">
        <f>C21+C23</f>
        <v>1951017</v>
      </c>
      <c r="D20" s="20">
        <f t="shared" ref="D20:E20" si="5">D21+D23</f>
        <v>1870001</v>
      </c>
      <c r="E20" s="20">
        <f t="shared" si="5"/>
        <v>1870001</v>
      </c>
    </row>
    <row r="21" spans="1:5" ht="31.5" customHeight="1">
      <c r="A21" s="21" t="s">
        <v>26</v>
      </c>
      <c r="B21" s="22" t="s">
        <v>27</v>
      </c>
      <c r="C21" s="23">
        <f>C22</f>
        <v>111591</v>
      </c>
      <c r="D21" s="23">
        <f t="shared" ref="D21:E21" si="6">D22</f>
        <v>111591</v>
      </c>
      <c r="E21" s="23">
        <f t="shared" si="6"/>
        <v>111591</v>
      </c>
    </row>
    <row r="22" spans="1:5" ht="93" customHeight="1">
      <c r="A22" s="12" t="s">
        <v>28</v>
      </c>
      <c r="B22" s="13" t="s">
        <v>29</v>
      </c>
      <c r="C22" s="17">
        <v>111591</v>
      </c>
      <c r="D22" s="17">
        <v>111591</v>
      </c>
      <c r="E22" s="17">
        <v>111591</v>
      </c>
    </row>
    <row r="23" spans="1:5">
      <c r="A23" s="21" t="s">
        <v>30</v>
      </c>
      <c r="B23" s="22" t="s">
        <v>31</v>
      </c>
      <c r="C23" s="23">
        <f>C24+C26</f>
        <v>1839426</v>
      </c>
      <c r="D23" s="23">
        <f t="shared" ref="D23:E23" si="7">D24+D26</f>
        <v>1758410</v>
      </c>
      <c r="E23" s="23">
        <f t="shared" si="7"/>
        <v>1758410</v>
      </c>
    </row>
    <row r="24" spans="1:5">
      <c r="A24" s="24" t="s">
        <v>32</v>
      </c>
      <c r="B24" s="25" t="s">
        <v>33</v>
      </c>
      <c r="C24" s="26">
        <f>C25</f>
        <v>1050155</v>
      </c>
      <c r="D24" s="26">
        <f t="shared" ref="D24:E24" si="8">D25</f>
        <v>1050155</v>
      </c>
      <c r="E24" s="26">
        <f t="shared" si="8"/>
        <v>1050155</v>
      </c>
    </row>
    <row r="25" spans="1:5" ht="66" customHeight="1">
      <c r="A25" s="12" t="s">
        <v>34</v>
      </c>
      <c r="B25" s="13" t="s">
        <v>35</v>
      </c>
      <c r="C25" s="17">
        <v>1050155</v>
      </c>
      <c r="D25" s="17">
        <v>1050155</v>
      </c>
      <c r="E25" s="17">
        <v>1050155</v>
      </c>
    </row>
    <row r="26" spans="1:5" ht="30.75" customHeight="1">
      <c r="A26" s="24" t="s">
        <v>36</v>
      </c>
      <c r="B26" s="25" t="s">
        <v>37</v>
      </c>
      <c r="C26" s="26">
        <f>C27</f>
        <v>789271</v>
      </c>
      <c r="D26" s="26">
        <f t="shared" ref="D26:E26" si="9">D27</f>
        <v>708255</v>
      </c>
      <c r="E26" s="26">
        <f t="shared" si="9"/>
        <v>708255</v>
      </c>
    </row>
    <row r="27" spans="1:5" ht="64.5" customHeight="1">
      <c r="A27" s="12" t="s">
        <v>38</v>
      </c>
      <c r="B27" s="13" t="s">
        <v>39</v>
      </c>
      <c r="C27" s="17">
        <v>789271</v>
      </c>
      <c r="D27" s="17">
        <v>708255</v>
      </c>
      <c r="E27" s="17">
        <v>708255</v>
      </c>
    </row>
    <row r="28" spans="1:5" ht="34.5" customHeight="1">
      <c r="A28" s="18" t="s">
        <v>40</v>
      </c>
      <c r="B28" s="19" t="s">
        <v>41</v>
      </c>
      <c r="C28" s="20">
        <f>C29</f>
        <v>4400</v>
      </c>
      <c r="D28" s="20">
        <f t="shared" ref="D28:E28" si="10">D29</f>
        <v>480</v>
      </c>
      <c r="E28" s="20">
        <f t="shared" si="10"/>
        <v>480</v>
      </c>
    </row>
    <row r="29" spans="1:5" ht="92.25" customHeight="1">
      <c r="A29" s="24" t="s">
        <v>42</v>
      </c>
      <c r="B29" s="25" t="s">
        <v>43</v>
      </c>
      <c r="C29" s="26">
        <f>C30</f>
        <v>4400</v>
      </c>
      <c r="D29" s="26">
        <f t="shared" ref="D29:E29" si="11">D30</f>
        <v>480</v>
      </c>
      <c r="E29" s="26">
        <f t="shared" si="11"/>
        <v>480</v>
      </c>
    </row>
    <row r="30" spans="1:5" ht="157.5" customHeight="1">
      <c r="A30" s="12" t="s">
        <v>44</v>
      </c>
      <c r="B30" s="13" t="s">
        <v>45</v>
      </c>
      <c r="C30" s="17">
        <v>4400</v>
      </c>
      <c r="D30" s="17">
        <v>480</v>
      </c>
      <c r="E30" s="17">
        <v>480</v>
      </c>
    </row>
    <row r="31" spans="1:5" ht="109.5" customHeight="1">
      <c r="A31" s="18" t="s">
        <v>46</v>
      </c>
      <c r="B31" s="19" t="s">
        <v>47</v>
      </c>
      <c r="C31" s="20">
        <f>C32</f>
        <v>247045</v>
      </c>
      <c r="D31" s="20">
        <f t="shared" ref="D31:E31" si="12">D32</f>
        <v>247045</v>
      </c>
      <c r="E31" s="20">
        <f t="shared" si="12"/>
        <v>247045</v>
      </c>
    </row>
    <row r="32" spans="1:5" ht="183" customHeight="1">
      <c r="A32" s="24" t="s">
        <v>52</v>
      </c>
      <c r="B32" s="27" t="s">
        <v>53</v>
      </c>
      <c r="C32" s="26">
        <f>C33</f>
        <v>247045</v>
      </c>
      <c r="D32" s="26">
        <f t="shared" ref="D32:E32" si="13">D33</f>
        <v>247045</v>
      </c>
      <c r="E32" s="26">
        <f t="shared" si="13"/>
        <v>247045</v>
      </c>
    </row>
    <row r="33" spans="1:5" ht="155.25" customHeight="1">
      <c r="A33" s="12" t="s">
        <v>48</v>
      </c>
      <c r="B33" s="14" t="s">
        <v>49</v>
      </c>
      <c r="C33" s="17">
        <f>C34</f>
        <v>247045</v>
      </c>
      <c r="D33" s="17">
        <f t="shared" ref="D33:E33" si="14">D34</f>
        <v>247045</v>
      </c>
      <c r="E33" s="17">
        <f t="shared" si="14"/>
        <v>247045</v>
      </c>
    </row>
    <row r="34" spans="1:5" ht="137.25" customHeight="1">
      <c r="A34" s="12" t="s">
        <v>50</v>
      </c>
      <c r="B34" s="13" t="s">
        <v>51</v>
      </c>
      <c r="C34" s="17">
        <v>247045</v>
      </c>
      <c r="D34" s="17">
        <v>247045</v>
      </c>
      <c r="E34" s="17">
        <v>247045</v>
      </c>
    </row>
    <row r="35" spans="1:5" ht="74.25" customHeight="1">
      <c r="A35" s="18" t="s">
        <v>54</v>
      </c>
      <c r="B35" s="19" t="s">
        <v>55</v>
      </c>
      <c r="C35" s="20">
        <f>C36</f>
        <v>5450</v>
      </c>
      <c r="D35" s="20">
        <f t="shared" ref="D35:E37" si="15">D36</f>
        <v>5450</v>
      </c>
      <c r="E35" s="20">
        <f t="shared" si="15"/>
        <v>5450</v>
      </c>
    </row>
    <row r="36" spans="1:5" ht="33" customHeight="1">
      <c r="A36" s="24" t="s">
        <v>56</v>
      </c>
      <c r="B36" s="25" t="s">
        <v>57</v>
      </c>
      <c r="C36" s="26">
        <f>C37</f>
        <v>5450</v>
      </c>
      <c r="D36" s="26">
        <f t="shared" si="15"/>
        <v>5450</v>
      </c>
      <c r="E36" s="26">
        <f t="shared" si="15"/>
        <v>5450</v>
      </c>
    </row>
    <row r="37" spans="1:5" ht="31.5" customHeight="1">
      <c r="A37" s="12" t="s">
        <v>58</v>
      </c>
      <c r="B37" s="13" t="s">
        <v>59</v>
      </c>
      <c r="C37" s="17">
        <f>C38</f>
        <v>5450</v>
      </c>
      <c r="D37" s="17">
        <f t="shared" si="15"/>
        <v>5450</v>
      </c>
      <c r="E37" s="17">
        <f t="shared" si="15"/>
        <v>5450</v>
      </c>
    </row>
    <row r="38" spans="1:5" ht="60.75" customHeight="1">
      <c r="A38" s="12" t="s">
        <v>60</v>
      </c>
      <c r="B38" s="13" t="s">
        <v>61</v>
      </c>
      <c r="C38" s="17">
        <v>5450</v>
      </c>
      <c r="D38" s="17">
        <v>5450</v>
      </c>
      <c r="E38" s="17">
        <v>5450</v>
      </c>
    </row>
    <row r="39" spans="1:5" ht="30" customHeight="1">
      <c r="A39" s="18" t="s">
        <v>62</v>
      </c>
      <c r="B39" s="19" t="s">
        <v>63</v>
      </c>
      <c r="C39" s="20">
        <f>C40</f>
        <v>9502</v>
      </c>
      <c r="D39" s="20">
        <f t="shared" ref="D39:E39" si="16">D40</f>
        <v>4000</v>
      </c>
      <c r="E39" s="20">
        <f t="shared" si="16"/>
        <v>4000</v>
      </c>
    </row>
    <row r="40" spans="1:5" ht="81" customHeight="1">
      <c r="A40" s="24" t="s">
        <v>64</v>
      </c>
      <c r="B40" s="25" t="s">
        <v>65</v>
      </c>
      <c r="C40" s="26">
        <f>C41+C43</f>
        <v>9502</v>
      </c>
      <c r="D40" s="26">
        <f t="shared" ref="D40:E40" si="17">D41+D43</f>
        <v>4000</v>
      </c>
      <c r="E40" s="26">
        <f t="shared" si="17"/>
        <v>4000</v>
      </c>
    </row>
    <row r="41" spans="1:5" ht="128.25" customHeight="1">
      <c r="A41" s="12" t="s">
        <v>66</v>
      </c>
      <c r="B41" s="13" t="s">
        <v>67</v>
      </c>
      <c r="C41" s="17">
        <f>C42</f>
        <v>5000</v>
      </c>
      <c r="D41" s="17">
        <f t="shared" ref="D41:E41" si="18">D42</f>
        <v>0</v>
      </c>
      <c r="E41" s="17">
        <f t="shared" si="18"/>
        <v>0</v>
      </c>
    </row>
    <row r="42" spans="1:5" ht="158.25" customHeight="1">
      <c r="A42" s="12" t="s">
        <v>68</v>
      </c>
      <c r="B42" s="13" t="s">
        <v>69</v>
      </c>
      <c r="C42" s="17">
        <v>5000</v>
      </c>
      <c r="D42" s="28">
        <v>0</v>
      </c>
      <c r="E42" s="17">
        <v>0</v>
      </c>
    </row>
    <row r="43" spans="1:5" ht="260.25" customHeight="1">
      <c r="A43" s="12" t="s">
        <v>70</v>
      </c>
      <c r="B43" s="10" t="s">
        <v>71</v>
      </c>
      <c r="C43" s="17">
        <f>C44</f>
        <v>4502</v>
      </c>
      <c r="D43" s="17">
        <f t="shared" ref="D43:E43" si="19">D44</f>
        <v>4000</v>
      </c>
      <c r="E43" s="17">
        <f t="shared" si="19"/>
        <v>4000</v>
      </c>
    </row>
    <row r="44" spans="1:5" ht="165">
      <c r="A44" s="12" t="s">
        <v>72</v>
      </c>
      <c r="B44" s="13" t="s">
        <v>73</v>
      </c>
      <c r="C44" s="17">
        <f>C45</f>
        <v>4502</v>
      </c>
      <c r="D44" s="17">
        <f t="shared" ref="D44:E44" si="20">D45</f>
        <v>4000</v>
      </c>
      <c r="E44" s="17">
        <f t="shared" si="20"/>
        <v>4000</v>
      </c>
    </row>
    <row r="45" spans="1:5" ht="135">
      <c r="A45" s="12" t="s">
        <v>74</v>
      </c>
      <c r="B45" s="13" t="s">
        <v>75</v>
      </c>
      <c r="C45" s="17">
        <v>4502</v>
      </c>
      <c r="D45" s="17">
        <v>4000</v>
      </c>
      <c r="E45" s="17">
        <v>4000</v>
      </c>
    </row>
    <row r="46" spans="1:5" ht="33.75" customHeight="1">
      <c r="A46" s="18" t="s">
        <v>76</v>
      </c>
      <c r="B46" s="19" t="s">
        <v>77</v>
      </c>
      <c r="C46" s="20">
        <f>C47</f>
        <v>221516</v>
      </c>
      <c r="D46" s="20">
        <f t="shared" ref="D46:E46" si="21">D47</f>
        <v>0</v>
      </c>
      <c r="E46" s="20">
        <f t="shared" si="21"/>
        <v>0</v>
      </c>
    </row>
    <row r="47" spans="1:5" ht="15.75" customHeight="1">
      <c r="A47" s="24" t="s">
        <v>78</v>
      </c>
      <c r="B47" s="25" t="s">
        <v>79</v>
      </c>
      <c r="C47" s="26">
        <f>C48</f>
        <v>221516</v>
      </c>
      <c r="D47" s="26">
        <f t="shared" ref="D47:E47" si="22">D48</f>
        <v>0</v>
      </c>
      <c r="E47" s="26">
        <f t="shared" si="22"/>
        <v>0</v>
      </c>
    </row>
    <row r="48" spans="1:5" ht="45.75" customHeight="1">
      <c r="A48" s="12" t="s">
        <v>80</v>
      </c>
      <c r="B48" s="13" t="s">
        <v>81</v>
      </c>
      <c r="C48" s="17">
        <v>221516</v>
      </c>
      <c r="D48" s="17">
        <v>0</v>
      </c>
      <c r="E48" s="17">
        <v>0</v>
      </c>
    </row>
    <row r="49" spans="1:5" ht="36" customHeight="1">
      <c r="A49" s="18" t="s">
        <v>82</v>
      </c>
      <c r="B49" s="19" t="s">
        <v>83</v>
      </c>
      <c r="C49" s="20">
        <f>C50+C68</f>
        <v>9236726.0099999998</v>
      </c>
      <c r="D49" s="20">
        <f t="shared" ref="D49:E49" si="23">D50+D68</f>
        <v>1591684</v>
      </c>
      <c r="E49" s="20">
        <f t="shared" si="23"/>
        <v>1491176</v>
      </c>
    </row>
    <row r="50" spans="1:5" ht="78.75" customHeight="1">
      <c r="A50" s="18" t="s">
        <v>84</v>
      </c>
      <c r="B50" s="19" t="s">
        <v>85</v>
      </c>
      <c r="C50" s="20">
        <f>C51+C56+C63+C66</f>
        <v>9636328.0099999998</v>
      </c>
      <c r="D50" s="20">
        <f t="shared" ref="D50:E50" si="24">D51+D56+D63+D66</f>
        <v>1591684</v>
      </c>
      <c r="E50" s="20">
        <f t="shared" si="24"/>
        <v>1491176</v>
      </c>
    </row>
    <row r="51" spans="1:5" ht="54" customHeight="1">
      <c r="A51" s="18" t="s">
        <v>86</v>
      </c>
      <c r="B51" s="19" t="s">
        <v>87</v>
      </c>
      <c r="C51" s="20">
        <f>C52+C54</f>
        <v>3392571</v>
      </c>
      <c r="D51" s="20">
        <f t="shared" ref="D51:E51" si="25">D52+D54</f>
        <v>1352813</v>
      </c>
      <c r="E51" s="20">
        <f t="shared" si="25"/>
        <v>1243966</v>
      </c>
    </row>
    <row r="52" spans="1:5" ht="45">
      <c r="A52" s="21" t="s">
        <v>88</v>
      </c>
      <c r="B52" s="22" t="s">
        <v>89</v>
      </c>
      <c r="C52" s="23">
        <f>C53</f>
        <v>1837613</v>
      </c>
      <c r="D52" s="23">
        <f t="shared" ref="D52:E52" si="26">D53</f>
        <v>0</v>
      </c>
      <c r="E52" s="23">
        <f t="shared" si="26"/>
        <v>0</v>
      </c>
    </row>
    <row r="53" spans="1:5" ht="61.5" customHeight="1">
      <c r="A53" s="12" t="s">
        <v>90</v>
      </c>
      <c r="B53" s="13" t="s">
        <v>91</v>
      </c>
      <c r="C53" s="17">
        <f>849470+988143</f>
        <v>1837613</v>
      </c>
      <c r="D53" s="17">
        <v>0</v>
      </c>
      <c r="E53" s="17">
        <v>0</v>
      </c>
    </row>
    <row r="54" spans="1:5" ht="75">
      <c r="A54" s="21" t="s">
        <v>92</v>
      </c>
      <c r="B54" s="22" t="s">
        <v>93</v>
      </c>
      <c r="C54" s="23">
        <f>C55</f>
        <v>1554958</v>
      </c>
      <c r="D54" s="23">
        <f t="shared" ref="D54:E54" si="27">D55</f>
        <v>1352813</v>
      </c>
      <c r="E54" s="23">
        <f t="shared" si="27"/>
        <v>1243966</v>
      </c>
    </row>
    <row r="55" spans="1:5" ht="78" customHeight="1">
      <c r="A55" s="12" t="s">
        <v>94</v>
      </c>
      <c r="B55" s="13" t="s">
        <v>95</v>
      </c>
      <c r="C55" s="17">
        <v>1554958</v>
      </c>
      <c r="D55" s="17">
        <v>1352813</v>
      </c>
      <c r="E55" s="17">
        <v>1243966</v>
      </c>
    </row>
    <row r="56" spans="1:5" ht="66" customHeight="1">
      <c r="A56" s="18" t="s">
        <v>96</v>
      </c>
      <c r="B56" s="19" t="s">
        <v>97</v>
      </c>
      <c r="C56" s="20">
        <f>C57+C59+C61</f>
        <v>4852372.01</v>
      </c>
      <c r="D56" s="20"/>
      <c r="E56" s="20"/>
    </row>
    <row r="57" spans="1:5" ht="39" customHeight="1">
      <c r="A57" s="21" t="s">
        <v>98</v>
      </c>
      <c r="B57" s="22" t="s">
        <v>99</v>
      </c>
      <c r="C57" s="23">
        <f>C58</f>
        <v>102041</v>
      </c>
      <c r="D57" s="23">
        <f t="shared" ref="D57:E57" si="28">D58</f>
        <v>0</v>
      </c>
      <c r="E57" s="23">
        <f t="shared" si="28"/>
        <v>0</v>
      </c>
    </row>
    <row r="58" spans="1:5" ht="48.75" customHeight="1">
      <c r="A58" s="12" t="s">
        <v>100</v>
      </c>
      <c r="B58" s="13" t="s">
        <v>101</v>
      </c>
      <c r="C58" s="17">
        <v>102041</v>
      </c>
      <c r="D58" s="17">
        <v>0</v>
      </c>
      <c r="E58" s="17">
        <v>0</v>
      </c>
    </row>
    <row r="59" spans="1:5" ht="61.5" customHeight="1">
      <c r="A59" s="21" t="s">
        <v>102</v>
      </c>
      <c r="B59" s="22" t="s">
        <v>103</v>
      </c>
      <c r="C59" s="23">
        <f>C60</f>
        <v>1013005.01</v>
      </c>
      <c r="D59" s="23">
        <f t="shared" ref="D59:E59" si="29">D60</f>
        <v>0</v>
      </c>
      <c r="E59" s="23">
        <f t="shared" si="29"/>
        <v>0</v>
      </c>
    </row>
    <row r="60" spans="1:5" ht="65.25" customHeight="1">
      <c r="A60" s="12" t="s">
        <v>104</v>
      </c>
      <c r="B60" s="13" t="s">
        <v>105</v>
      </c>
      <c r="C60" s="17">
        <v>1013005.01</v>
      </c>
      <c r="D60" s="17">
        <v>0</v>
      </c>
      <c r="E60" s="17">
        <v>0</v>
      </c>
    </row>
    <row r="61" spans="1:5">
      <c r="A61" s="21" t="s">
        <v>106</v>
      </c>
      <c r="B61" s="22" t="s">
        <v>107</v>
      </c>
      <c r="C61" s="23">
        <f>C62</f>
        <v>3737326</v>
      </c>
      <c r="D61" s="23">
        <f t="shared" ref="D61:E61" si="30">D62</f>
        <v>0</v>
      </c>
      <c r="E61" s="23">
        <f t="shared" si="30"/>
        <v>0</v>
      </c>
    </row>
    <row r="62" spans="1:5" ht="30">
      <c r="A62" s="12" t="s">
        <v>108</v>
      </c>
      <c r="B62" s="13" t="s">
        <v>109</v>
      </c>
      <c r="C62" s="17">
        <v>3737326</v>
      </c>
      <c r="D62" s="17">
        <v>0</v>
      </c>
      <c r="E62" s="17">
        <v>0</v>
      </c>
    </row>
    <row r="63" spans="1:5" ht="45.75" customHeight="1">
      <c r="A63" s="18" t="s">
        <v>110</v>
      </c>
      <c r="B63" s="19" t="s">
        <v>111</v>
      </c>
      <c r="C63" s="20">
        <f>C64</f>
        <v>231175</v>
      </c>
      <c r="D63" s="20">
        <f t="shared" ref="D63:E64" si="31">D64</f>
        <v>238871</v>
      </c>
      <c r="E63" s="20">
        <f t="shared" si="31"/>
        <v>247210</v>
      </c>
    </row>
    <row r="64" spans="1:5" ht="101.25" customHeight="1">
      <c r="A64" s="12" t="s">
        <v>112</v>
      </c>
      <c r="B64" s="13" t="s">
        <v>113</v>
      </c>
      <c r="C64" s="17">
        <f>C65</f>
        <v>231175</v>
      </c>
      <c r="D64" s="17">
        <f t="shared" si="31"/>
        <v>238871</v>
      </c>
      <c r="E64" s="17">
        <f t="shared" si="31"/>
        <v>247210</v>
      </c>
    </row>
    <row r="65" spans="1:5" ht="105.75" customHeight="1">
      <c r="A65" s="12" t="s">
        <v>114</v>
      </c>
      <c r="B65" s="13" t="s">
        <v>115</v>
      </c>
      <c r="C65" s="17">
        <v>231175</v>
      </c>
      <c r="D65" s="17">
        <v>238871</v>
      </c>
      <c r="E65" s="17">
        <v>247210</v>
      </c>
    </row>
    <row r="66" spans="1:5" ht="51" customHeight="1">
      <c r="A66" s="18" t="s">
        <v>122</v>
      </c>
      <c r="B66" s="19" t="s">
        <v>123</v>
      </c>
      <c r="C66" s="20">
        <f>C67</f>
        <v>1160210</v>
      </c>
      <c r="D66" s="20">
        <f t="shared" ref="D66:E66" si="32">D67</f>
        <v>0</v>
      </c>
      <c r="E66" s="20">
        <f t="shared" si="32"/>
        <v>0</v>
      </c>
    </row>
    <row r="67" spans="1:5" ht="45">
      <c r="A67" s="12" t="s">
        <v>124</v>
      </c>
      <c r="B67" s="13" t="s">
        <v>125</v>
      </c>
      <c r="C67" s="17">
        <v>1160210</v>
      </c>
      <c r="D67" s="17">
        <v>0</v>
      </c>
      <c r="E67" s="17">
        <v>0</v>
      </c>
    </row>
    <row r="68" spans="1:5" ht="90">
      <c r="A68" s="21" t="s">
        <v>116</v>
      </c>
      <c r="B68" s="22" t="s">
        <v>117</v>
      </c>
      <c r="C68" s="23">
        <f>C69</f>
        <v>-399602</v>
      </c>
      <c r="D68" s="23">
        <f t="shared" ref="D68:E69" si="33">D69</f>
        <v>0</v>
      </c>
      <c r="E68" s="23">
        <f t="shared" si="33"/>
        <v>0</v>
      </c>
    </row>
    <row r="69" spans="1:5" ht="78" customHeight="1">
      <c r="A69" s="12" t="s">
        <v>118</v>
      </c>
      <c r="B69" s="13" t="s">
        <v>119</v>
      </c>
      <c r="C69" s="17">
        <f>C70</f>
        <v>-399602</v>
      </c>
      <c r="D69" s="17">
        <f t="shared" si="33"/>
        <v>0</v>
      </c>
      <c r="E69" s="17">
        <f t="shared" si="33"/>
        <v>0</v>
      </c>
    </row>
    <row r="70" spans="1:5" ht="75">
      <c r="A70" s="12" t="s">
        <v>120</v>
      </c>
      <c r="B70" s="13" t="s">
        <v>121</v>
      </c>
      <c r="C70" s="17">
        <v>-399602</v>
      </c>
      <c r="D70" s="17">
        <v>0</v>
      </c>
      <c r="E70" s="17">
        <v>0</v>
      </c>
    </row>
    <row r="71" spans="1:5">
      <c r="B71" s="11"/>
    </row>
    <row r="72" spans="1:5">
      <c r="B72" s="11"/>
    </row>
  </sheetData>
  <mergeCells count="4">
    <mergeCell ref="C2:E2"/>
    <mergeCell ref="A7:E7"/>
    <mergeCell ref="A5:E5"/>
    <mergeCell ref="C3:E3"/>
  </mergeCells>
  <pageMargins left="0.11811023622047245" right="0.19685039370078741" top="0.15748031496062992" bottom="0.15748031496062992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2022-08-05T09:03:17Z</dcterms:modified>
</cp:coreProperties>
</file>